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RedRagon\Desktop\PrintableBits-Com\24 JUN WORKING\Break Even Analysis Template\"/>
    </mc:Choice>
  </mc:AlternateContent>
  <xr:revisionPtr revIDLastSave="0" documentId="13_ncr:1_{C454526E-5813-491B-9FE5-8AA7A75B5D36}"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I30" i="1"/>
  <c r="I26" i="1"/>
  <c r="H26" i="1"/>
  <c r="D26" i="1"/>
  <c r="C26" i="1"/>
  <c r="I12" i="1"/>
  <c r="I11" i="1"/>
  <c r="C12" i="1"/>
  <c r="C13" i="1"/>
  <c r="C11" i="1"/>
</calcChain>
</file>

<file path=xl/sharedStrings.xml><?xml version="1.0" encoding="utf-8"?>
<sst xmlns="http://schemas.openxmlformats.org/spreadsheetml/2006/main" count="28" uniqueCount="22">
  <si>
    <t>Break Even Analysis Template</t>
  </si>
  <si>
    <t>Per Month Production Capacity</t>
  </si>
  <si>
    <t>Fixed Cost</t>
  </si>
  <si>
    <t>Variable Cost</t>
  </si>
  <si>
    <t>Sr.</t>
  </si>
  <si>
    <t>Description</t>
  </si>
  <si>
    <t>Per Unit</t>
  </si>
  <si>
    <t>Per Month</t>
  </si>
  <si>
    <t>Utilities</t>
  </si>
  <si>
    <t>Office Rent</t>
  </si>
  <si>
    <t>Insurance</t>
  </si>
  <si>
    <t>Salary</t>
  </si>
  <si>
    <t>Shipping</t>
  </si>
  <si>
    <t>Materail</t>
  </si>
  <si>
    <t>Labor</t>
  </si>
  <si>
    <t>Other</t>
  </si>
  <si>
    <t>Total Fixed Cost</t>
  </si>
  <si>
    <t>Total Variable Cost</t>
  </si>
  <si>
    <t>Selling Price Per Unit</t>
  </si>
  <si>
    <t>Break Even Point [Units]</t>
  </si>
  <si>
    <t>Break Even Point [Revenue]</t>
  </si>
  <si>
    <r>
      <rPr>
        <b/>
        <sz val="11"/>
        <color theme="1"/>
        <rFont val="Amasis MT Pro"/>
        <family val="1"/>
      </rPr>
      <t>Note:</t>
    </r>
    <r>
      <rPr>
        <sz val="11"/>
        <color theme="1"/>
        <rFont val="Amasis MT Pro"/>
        <family val="1"/>
      </rPr>
      <t xml:space="preserve"> To break even, a business must sell 370 units or gain revenue of $2220 per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</si>
</sst>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7" x14ac:knownFonts="1">
    <font>
      <sz val="11"/>
      <color theme="1"/>
      <name val="Calibri"/>
      <family val="2"/>
      <scheme val="minor"/>
    </font>
    <font>
      <sz val="34"/>
      <color theme="0"/>
      <name val="Abhaya Libre ExtraBold"/>
    </font>
    <font>
      <sz val="11"/>
      <color theme="1"/>
      <name val="Amasis MT Pro"/>
      <family val="1"/>
    </font>
    <font>
      <sz val="12"/>
      <color theme="1"/>
      <name val="Amasis MT Pro"/>
      <family val="1"/>
    </font>
    <font>
      <b/>
      <sz val="12"/>
      <color theme="0"/>
      <name val="Amasis MT Pro"/>
      <family val="1"/>
    </font>
    <font>
      <b/>
      <sz val="11"/>
      <color theme="0"/>
      <name val="Amasis MT Pro"/>
      <family val="1"/>
    </font>
    <font>
      <b/>
      <sz val="11"/>
      <color theme="1"/>
      <name val="Amasis MT Pro"/>
      <family val="1"/>
    </font>
  </fonts>
  <fills count="5">
    <fill>
      <patternFill patternType="none"/>
    </fill>
    <fill>
      <patternFill patternType="gray125"/>
    </fill>
    <fill>
      <patternFill patternType="solid">
        <fgColor theme="2"/>
        <bgColor indexed="64"/>
      </patternFill>
    </fill>
    <fill>
      <patternFill patternType="solid">
        <fgColor theme="1" tint="0.34998626667073579"/>
        <bgColor indexed="64"/>
      </patternFill>
    </fill>
    <fill>
      <patternFill patternType="solid">
        <fgColor theme="1"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2" borderId="0" xfId="0" applyFill="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xf>
    <xf numFmtId="0" fontId="0" fillId="2" borderId="0" xfId="0" applyFill="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0" xfId="0" applyFont="1" applyAlignment="1">
      <alignment horizontal="center"/>
    </xf>
    <xf numFmtId="0" fontId="2" fillId="2" borderId="0" xfId="0" applyFont="1" applyFill="1" applyAlignment="1">
      <alignment horizontal="left" vertical="center"/>
    </xf>
    <xf numFmtId="0" fontId="2" fillId="2" borderId="0" xfId="0" applyFont="1" applyFill="1" applyAlignment="1">
      <alignment horizontal="center" vertical="center"/>
    </xf>
    <xf numFmtId="4" fontId="2" fillId="2" borderId="0" xfId="0" applyNumberFormat="1" applyFont="1" applyFill="1" applyAlignment="1">
      <alignment horizontal="center" vertical="center"/>
    </xf>
    <xf numFmtId="165" fontId="2" fillId="2" borderId="0" xfId="0" applyNumberFormat="1" applyFont="1" applyFill="1" applyAlignment="1">
      <alignment horizontal="center" vertical="center"/>
    </xf>
    <xf numFmtId="0" fontId="1"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165" fontId="5" fillId="4" borderId="1" xfId="0" applyNumberFormat="1" applyFont="1" applyFill="1" applyBorder="1" applyAlignment="1">
      <alignment horizontal="center" vertical="center"/>
    </xf>
    <xf numFmtId="0" fontId="5" fillId="0" borderId="0" xfId="0" applyFont="1"/>
    <xf numFmtId="0" fontId="5" fillId="4" borderId="1"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bar"/>
        <c:grouping val="stacked"/>
        <c:varyColors val="0"/>
        <c:ser>
          <c:idx val="6"/>
          <c:order val="6"/>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Sheet1!$A$28:$A$32</c:f>
              <c:strCache>
                <c:ptCount val="5"/>
                <c:pt idx="0">
                  <c:v>Selling Price Per Unit</c:v>
                </c:pt>
                <c:pt idx="2">
                  <c:v>Break Even Point [Units]</c:v>
                </c:pt>
                <c:pt idx="4">
                  <c:v>Break Even Point [Revenue]</c:v>
                </c:pt>
              </c:strCache>
            </c:strRef>
          </c:cat>
          <c:val>
            <c:numRef>
              <c:f>Sheet1!$H$28:$H$32</c:f>
              <c:numCache>
                <c:formatCode>General</c:formatCode>
                <c:ptCount val="5"/>
                <c:pt idx="0">
                  <c:v>6</c:v>
                </c:pt>
                <c:pt idx="4" formatCode="&quot;$&quot;#,##0.00">
                  <c:v>2220</c:v>
                </c:pt>
              </c:numCache>
            </c:numRef>
          </c:val>
          <c:extLst>
            <c:ext xmlns:c16="http://schemas.microsoft.com/office/drawing/2014/chart" uri="{C3380CC4-5D6E-409C-BE32-E72D297353CC}">
              <c16:uniqueId val="{00000006-2425-48E4-831B-FF3F3D5E5AC7}"/>
            </c:ext>
          </c:extLst>
        </c:ser>
        <c:ser>
          <c:idx val="7"/>
          <c:order val="7"/>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Sheet1!$A$28:$A$32</c:f>
              <c:strCache>
                <c:ptCount val="5"/>
                <c:pt idx="0">
                  <c:v>Selling Price Per Unit</c:v>
                </c:pt>
                <c:pt idx="2">
                  <c:v>Break Even Point [Units]</c:v>
                </c:pt>
                <c:pt idx="4">
                  <c:v>Break Even Point [Revenue]</c:v>
                </c:pt>
              </c:strCache>
            </c:strRef>
          </c:cat>
          <c:val>
            <c:numRef>
              <c:f>Sheet1!$I$28:$I$32</c:f>
              <c:numCache>
                <c:formatCode>General</c:formatCode>
                <c:ptCount val="5"/>
                <c:pt idx="2" formatCode="#,##0.00">
                  <c:v>370</c:v>
                </c:pt>
              </c:numCache>
            </c:numRef>
          </c:val>
          <c:extLst>
            <c:ext xmlns:c16="http://schemas.microsoft.com/office/drawing/2014/chart" uri="{C3380CC4-5D6E-409C-BE32-E72D297353CC}">
              <c16:uniqueId val="{00000007-2425-48E4-831B-FF3F3D5E5AC7}"/>
            </c:ext>
          </c:extLst>
        </c:ser>
        <c:dLbls>
          <c:dLblPos val="ctr"/>
          <c:showLegendKey val="0"/>
          <c:showVal val="1"/>
          <c:showCatName val="0"/>
          <c:showSerName val="0"/>
          <c:showPercent val="0"/>
          <c:showBubbleSize val="0"/>
        </c:dLbls>
        <c:gapWidth val="150"/>
        <c:overlap val="100"/>
        <c:axId val="1629017808"/>
        <c:axId val="1629008208"/>
        <c:extLst>
          <c:ext xmlns:c15="http://schemas.microsoft.com/office/drawing/2012/chart" uri="{02D57815-91ED-43cb-92C2-25804820EDAC}">
            <c15:filteredBarSeries>
              <c15: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95000"/>
                                <a:alpha val="54000"/>
                              </a:schemeClr>
                            </a:solidFill>
                          </a:ln>
                          <a:effectLst/>
                        </c:spPr>
                      </c15:leaderLines>
                    </c:ext>
                  </c:extLst>
                </c:dLbls>
                <c:cat>
                  <c:strRef>
                    <c:extLst>
                      <c:ext uri="{02D57815-91ED-43cb-92C2-25804820EDAC}">
                        <c15:formulaRef>
                          <c15:sqref>Sheet1!$A$28:$A$32</c15:sqref>
                        </c15:formulaRef>
                      </c:ext>
                    </c:extLst>
                    <c:strCache>
                      <c:ptCount val="5"/>
                      <c:pt idx="0">
                        <c:v>Selling Price Per Unit</c:v>
                      </c:pt>
                      <c:pt idx="2">
                        <c:v>Break Even Point [Units]</c:v>
                      </c:pt>
                      <c:pt idx="4">
                        <c:v>Break Even Point [Revenue]</c:v>
                      </c:pt>
                    </c:strCache>
                  </c:strRef>
                </c:cat>
                <c:val>
                  <c:numRef>
                    <c:extLst>
                      <c:ext uri="{02D57815-91ED-43cb-92C2-25804820EDAC}">
                        <c15:formulaRef>
                          <c15:sqref>Sheet1!$B$28:$B$32</c15:sqref>
                        </c15:formulaRef>
                      </c:ext>
                    </c:extLst>
                    <c:numCache>
                      <c:formatCode>General</c:formatCode>
                      <c:ptCount val="5"/>
                    </c:numCache>
                  </c:numRef>
                </c:val>
                <c:extLst>
                  <c:ext xmlns:c16="http://schemas.microsoft.com/office/drawing/2014/chart" uri="{C3380CC4-5D6E-409C-BE32-E72D297353CC}">
                    <c16:uniqueId val="{00000000-2425-48E4-831B-FF3F3D5E5AC7}"/>
                  </c:ext>
                </c:extLst>
              </c15:ser>
            </c15:filteredBarSeries>
            <c15:filteredBarSeries>
              <c15:ser>
                <c:idx val="1"/>
                <c:order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ormulaRef>
                          <c15:sqref>Sheet1!$A$28:$A$32</c15:sqref>
                        </c15:formulaRef>
                      </c:ext>
                    </c:extLst>
                    <c:strCache>
                      <c:ptCount val="5"/>
                      <c:pt idx="0">
                        <c:v>Selling Price Per Unit</c:v>
                      </c:pt>
                      <c:pt idx="2">
                        <c:v>Break Even Point [Units]</c:v>
                      </c:pt>
                      <c:pt idx="4">
                        <c:v>Break Even Point [Revenue]</c:v>
                      </c:pt>
                    </c:strCache>
                  </c:strRef>
                </c:cat>
                <c:val>
                  <c:numRef>
                    <c:extLst>
                      <c:ext xmlns:c15="http://schemas.microsoft.com/office/drawing/2012/chart" uri="{02D57815-91ED-43cb-92C2-25804820EDAC}">
                        <c15:formulaRef>
                          <c15:sqref>Sheet1!$C$28:$C$32</c15:sqref>
                        </c15:formulaRef>
                      </c:ext>
                    </c:extLst>
                    <c:numCache>
                      <c:formatCode>General</c:formatCode>
                      <c:ptCount val="5"/>
                    </c:numCache>
                  </c:numRef>
                </c:val>
                <c:extLst>
                  <c:ext xmlns:c16="http://schemas.microsoft.com/office/drawing/2014/chart" uri="{C3380CC4-5D6E-409C-BE32-E72D297353CC}">
                    <c16:uniqueId val="{00000001-2425-48E4-831B-FF3F3D5E5AC7}"/>
                  </c:ext>
                </c:extLst>
              </c15:ser>
            </c15:filteredBarSeries>
            <c15:filteredBarSeries>
              <c15:ser>
                <c:idx val="2"/>
                <c:order val="2"/>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ormulaRef>
                          <c15:sqref>Sheet1!$A$28:$A$32</c15:sqref>
                        </c15:formulaRef>
                      </c:ext>
                    </c:extLst>
                    <c:strCache>
                      <c:ptCount val="5"/>
                      <c:pt idx="0">
                        <c:v>Selling Price Per Unit</c:v>
                      </c:pt>
                      <c:pt idx="2">
                        <c:v>Break Even Point [Units]</c:v>
                      </c:pt>
                      <c:pt idx="4">
                        <c:v>Break Even Point [Revenue]</c:v>
                      </c:pt>
                    </c:strCache>
                  </c:strRef>
                </c:cat>
                <c:val>
                  <c:numRef>
                    <c:extLst>
                      <c:ext xmlns:c15="http://schemas.microsoft.com/office/drawing/2012/chart" uri="{02D57815-91ED-43cb-92C2-25804820EDAC}">
                        <c15:formulaRef>
                          <c15:sqref>Sheet1!$D$28:$D$32</c15:sqref>
                        </c15:formulaRef>
                      </c:ext>
                    </c:extLst>
                    <c:numCache>
                      <c:formatCode>General</c:formatCode>
                      <c:ptCount val="5"/>
                    </c:numCache>
                  </c:numRef>
                </c:val>
                <c:extLst>
                  <c:ext xmlns:c16="http://schemas.microsoft.com/office/drawing/2014/chart" uri="{C3380CC4-5D6E-409C-BE32-E72D297353CC}">
                    <c16:uniqueId val="{00000002-2425-48E4-831B-FF3F3D5E5AC7}"/>
                  </c:ext>
                </c:extLst>
              </c15:ser>
            </c15:filteredBarSeries>
            <c15:filteredBarSeries>
              <c15:ser>
                <c:idx val="3"/>
                <c:order val="3"/>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ormulaRef>
                          <c15:sqref>Sheet1!$A$28:$A$32</c15:sqref>
                        </c15:formulaRef>
                      </c:ext>
                    </c:extLst>
                    <c:strCache>
                      <c:ptCount val="5"/>
                      <c:pt idx="0">
                        <c:v>Selling Price Per Unit</c:v>
                      </c:pt>
                      <c:pt idx="2">
                        <c:v>Break Even Point [Units]</c:v>
                      </c:pt>
                      <c:pt idx="4">
                        <c:v>Break Even Point [Revenue]</c:v>
                      </c:pt>
                    </c:strCache>
                  </c:strRef>
                </c:cat>
                <c:val>
                  <c:numRef>
                    <c:extLst>
                      <c:ext xmlns:c15="http://schemas.microsoft.com/office/drawing/2012/chart" uri="{02D57815-91ED-43cb-92C2-25804820EDAC}">
                        <c15:formulaRef>
                          <c15:sqref>Sheet1!$E$28:$E$32</c15:sqref>
                        </c15:formulaRef>
                      </c:ext>
                    </c:extLst>
                    <c:numCache>
                      <c:formatCode>General</c:formatCode>
                      <c:ptCount val="5"/>
                    </c:numCache>
                  </c:numRef>
                </c:val>
                <c:extLst>
                  <c:ext xmlns:c16="http://schemas.microsoft.com/office/drawing/2014/chart" uri="{C3380CC4-5D6E-409C-BE32-E72D297353CC}">
                    <c16:uniqueId val="{00000003-2425-48E4-831B-FF3F3D5E5AC7}"/>
                  </c:ext>
                </c:extLst>
              </c15:ser>
            </c15:filteredBarSeries>
            <c15:filteredBarSeries>
              <c15:ser>
                <c:idx val="4"/>
                <c:order val="4"/>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ormulaRef>
                          <c15:sqref>Sheet1!$A$28:$A$32</c15:sqref>
                        </c15:formulaRef>
                      </c:ext>
                    </c:extLst>
                    <c:strCache>
                      <c:ptCount val="5"/>
                      <c:pt idx="0">
                        <c:v>Selling Price Per Unit</c:v>
                      </c:pt>
                      <c:pt idx="2">
                        <c:v>Break Even Point [Units]</c:v>
                      </c:pt>
                      <c:pt idx="4">
                        <c:v>Break Even Point [Revenue]</c:v>
                      </c:pt>
                    </c:strCache>
                  </c:strRef>
                </c:cat>
                <c:val>
                  <c:numRef>
                    <c:extLst>
                      <c:ext xmlns:c15="http://schemas.microsoft.com/office/drawing/2012/chart" uri="{02D57815-91ED-43cb-92C2-25804820EDAC}">
                        <c15:formulaRef>
                          <c15:sqref>Sheet1!$F$28:$F$32</c15:sqref>
                        </c15:formulaRef>
                      </c:ext>
                    </c:extLst>
                    <c:numCache>
                      <c:formatCode>General</c:formatCode>
                      <c:ptCount val="5"/>
                    </c:numCache>
                  </c:numRef>
                </c:val>
                <c:extLst>
                  <c:ext xmlns:c16="http://schemas.microsoft.com/office/drawing/2014/chart" uri="{C3380CC4-5D6E-409C-BE32-E72D297353CC}">
                    <c16:uniqueId val="{00000004-2425-48E4-831B-FF3F3D5E5AC7}"/>
                  </c:ext>
                </c:extLst>
              </c15:ser>
            </c15:filteredBarSeries>
            <c15:filteredBarSeries>
              <c15:ser>
                <c:idx val="5"/>
                <c:order val="5"/>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ormulaRef>
                          <c15:sqref>Sheet1!$A$28:$A$32</c15:sqref>
                        </c15:formulaRef>
                      </c:ext>
                    </c:extLst>
                    <c:strCache>
                      <c:ptCount val="5"/>
                      <c:pt idx="0">
                        <c:v>Selling Price Per Unit</c:v>
                      </c:pt>
                      <c:pt idx="2">
                        <c:v>Break Even Point [Units]</c:v>
                      </c:pt>
                      <c:pt idx="4">
                        <c:v>Break Even Point [Revenue]</c:v>
                      </c:pt>
                    </c:strCache>
                  </c:strRef>
                </c:cat>
                <c:val>
                  <c:numRef>
                    <c:extLst>
                      <c:ext xmlns:c15="http://schemas.microsoft.com/office/drawing/2012/chart" uri="{02D57815-91ED-43cb-92C2-25804820EDAC}">
                        <c15:formulaRef>
                          <c15:sqref>Sheet1!$G$28:$G$32</c15:sqref>
                        </c15:formulaRef>
                      </c:ext>
                    </c:extLst>
                    <c:numCache>
                      <c:formatCode>General</c:formatCode>
                      <c:ptCount val="5"/>
                    </c:numCache>
                  </c:numRef>
                </c:val>
                <c:extLst>
                  <c:ext xmlns:c16="http://schemas.microsoft.com/office/drawing/2014/chart" uri="{C3380CC4-5D6E-409C-BE32-E72D297353CC}">
                    <c16:uniqueId val="{00000005-2425-48E4-831B-FF3F3D5E5AC7}"/>
                  </c:ext>
                </c:extLst>
              </c15:ser>
            </c15:filteredBarSeries>
          </c:ext>
        </c:extLst>
      </c:barChart>
      <c:catAx>
        <c:axId val="162901780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29008208"/>
        <c:crosses val="autoZero"/>
        <c:auto val="1"/>
        <c:lblAlgn val="ctr"/>
        <c:lblOffset val="100"/>
        <c:noMultiLvlLbl val="0"/>
      </c:catAx>
      <c:valAx>
        <c:axId val="1629008208"/>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29017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200025</xdr:colOff>
      <xdr:row>5</xdr:row>
      <xdr:rowOff>19050</xdr:rowOff>
    </xdr:from>
    <xdr:to>
      <xdr:col>6</xdr:col>
      <xdr:colOff>419100</xdr:colOff>
      <xdr:row>5</xdr:row>
      <xdr:rowOff>266700</xdr:rowOff>
    </xdr:to>
    <xdr:sp macro="" textlink="">
      <xdr:nvSpPr>
        <xdr:cNvPr id="2" name="Rectangle 1">
          <a:extLst>
            <a:ext uri="{FF2B5EF4-FFF2-40B4-BE49-F238E27FC236}">
              <a16:creationId xmlns:a16="http://schemas.microsoft.com/office/drawing/2014/main" id="{6274019D-81BD-331F-D9DD-3CC21036E811}"/>
            </a:ext>
          </a:extLst>
        </xdr:cNvPr>
        <xdr:cNvSpPr/>
      </xdr:nvSpPr>
      <xdr:spPr>
        <a:xfrm>
          <a:off x="2943225" y="885825"/>
          <a:ext cx="1524000" cy="247650"/>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4</xdr:col>
      <xdr:colOff>171449</xdr:colOff>
      <xdr:row>33</xdr:row>
      <xdr:rowOff>133350</xdr:rowOff>
    </xdr:from>
    <xdr:to>
      <xdr:col>8</xdr:col>
      <xdr:colOff>857249</xdr:colOff>
      <xdr:row>45</xdr:row>
      <xdr:rowOff>80962</xdr:rowOff>
    </xdr:to>
    <xdr:graphicFrame macro="">
      <xdr:nvGraphicFramePr>
        <xdr:cNvPr id="3" name="Chart 2">
          <a:extLst>
            <a:ext uri="{FF2B5EF4-FFF2-40B4-BE49-F238E27FC236}">
              <a16:creationId xmlns:a16="http://schemas.microsoft.com/office/drawing/2014/main" id="{A97A91A4-E75C-F485-85BC-C197734C62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85725</xdr:rowOff>
    </xdr:from>
    <xdr:to>
      <xdr:col>3</xdr:col>
      <xdr:colOff>762000</xdr:colOff>
      <xdr:row>45</xdr:row>
      <xdr:rowOff>95250</xdr:rowOff>
    </xdr:to>
    <xdr:sp macro="" textlink="">
      <xdr:nvSpPr>
        <xdr:cNvPr id="4" name="Text Box 7">
          <a:extLst>
            <a:ext uri="{FF2B5EF4-FFF2-40B4-BE49-F238E27FC236}">
              <a16:creationId xmlns:a16="http://schemas.microsoft.com/office/drawing/2014/main" id="{9D4048A6-1B68-B8D2-0F24-48E4EB513628}"/>
            </a:ext>
          </a:extLst>
        </xdr:cNvPr>
        <xdr:cNvSpPr txBox="1"/>
      </xdr:nvSpPr>
      <xdr:spPr>
        <a:xfrm>
          <a:off x="0" y="6067425"/>
          <a:ext cx="3505200" cy="229552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kern="100">
              <a:effectLst/>
              <a:latin typeface="Aptos" panose="020B0004020202020204" pitchFamily="34" charset="0"/>
              <a:ea typeface="Aptos" panose="020B0004020202020204" pitchFamily="34" charset="0"/>
              <a:cs typeface="Arial" panose="020B0604020202020204" pitchFamily="34" charset="0"/>
            </a:rPr>
            <a:t>Lorem ipsum dolor sit amet, consectetuer adipiscing elit. Maecenas porttitor congue massa. Fusce posuere, magna sed pulvinar ultricies, purus lectus malesuada libero, sit amet commodo magna eros quis urna. Nunc viverra imperdiet enim. Fusce est. Vivamus a tellus. Pellentesque habitant morbi tristique senectus et netus et malesuada fames ac turpis egestas. Proin pharetra nonummy pede. Mauris et orci. Aenean nec lorem. In porttitor. Donec laoreet nonummy augue. Suspendisse dui purus, scelerisque at, vulputate vitae, pretium mattis, nunc. Mauris eget neque at sem venenatis eleifend. Ut nonummy.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view="pageLayout" zoomScaleNormal="100" workbookViewId="0">
      <selection activeCell="H48" sqref="H48"/>
    </sheetView>
  </sheetViews>
  <sheetFormatPr defaultRowHeight="15" x14ac:dyDescent="0.25"/>
  <cols>
    <col min="1" max="1" width="4.28515625" customWidth="1"/>
    <col min="2" max="2" width="22" customWidth="1"/>
    <col min="3" max="3" width="12.140625" customWidth="1"/>
    <col min="4" max="4" width="10.7109375" customWidth="1"/>
    <col min="5" max="5" width="3.5703125" customWidth="1"/>
    <col min="6" max="6" width="3.85546875" customWidth="1"/>
    <col min="7" max="7" width="19.7109375" customWidth="1"/>
    <col min="8" max="8" width="11" customWidth="1"/>
    <col min="9" max="9" width="12.7109375" customWidth="1"/>
  </cols>
  <sheetData>
    <row r="1" spans="1:9" x14ac:dyDescent="0.25">
      <c r="A1" s="15" t="s">
        <v>0</v>
      </c>
      <c r="B1" s="15"/>
      <c r="C1" s="15"/>
      <c r="D1" s="15"/>
      <c r="E1" s="15"/>
      <c r="F1" s="15"/>
      <c r="G1" s="15"/>
      <c r="H1" s="15"/>
      <c r="I1" s="15"/>
    </row>
    <row r="2" spans="1:9" x14ac:dyDescent="0.25">
      <c r="A2" s="15"/>
      <c r="B2" s="15"/>
      <c r="C2" s="15"/>
      <c r="D2" s="15"/>
      <c r="E2" s="15"/>
      <c r="F2" s="15"/>
      <c r="G2" s="15"/>
      <c r="H2" s="15"/>
      <c r="I2" s="15"/>
    </row>
    <row r="3" spans="1:9" x14ac:dyDescent="0.25">
      <c r="A3" s="15"/>
      <c r="B3" s="15"/>
      <c r="C3" s="15"/>
      <c r="D3" s="15"/>
      <c r="E3" s="15"/>
      <c r="F3" s="15"/>
      <c r="G3" s="15"/>
      <c r="H3" s="15"/>
      <c r="I3" s="15"/>
    </row>
    <row r="4" spans="1:9" x14ac:dyDescent="0.25">
      <c r="A4" s="15"/>
      <c r="B4" s="15"/>
      <c r="C4" s="15"/>
      <c r="D4" s="15"/>
      <c r="E4" s="15"/>
      <c r="F4" s="15"/>
      <c r="G4" s="15"/>
      <c r="H4" s="15"/>
      <c r="I4" s="15"/>
    </row>
    <row r="5" spans="1:9" ht="8.25" customHeight="1" x14ac:dyDescent="0.25">
      <c r="A5" s="1"/>
      <c r="B5" s="1"/>
      <c r="C5" s="1"/>
      <c r="D5" s="1"/>
      <c r="E5" s="1"/>
      <c r="F5" s="1"/>
      <c r="G5" s="1"/>
      <c r="H5" s="1"/>
      <c r="I5" s="1"/>
    </row>
    <row r="6" spans="1:9" ht="22.5" customHeight="1" x14ac:dyDescent="0.25">
      <c r="A6" s="2"/>
      <c r="B6" s="2"/>
      <c r="C6" s="2"/>
      <c r="D6" s="2"/>
      <c r="E6" s="2"/>
      <c r="F6" s="2"/>
      <c r="G6" s="2"/>
      <c r="H6" s="2"/>
      <c r="I6" s="2"/>
    </row>
    <row r="7" spans="1:9" ht="15.75" x14ac:dyDescent="0.25">
      <c r="A7" s="23" t="s">
        <v>1</v>
      </c>
      <c r="B7" s="23"/>
      <c r="C7" s="23"/>
      <c r="D7" s="24"/>
      <c r="E7" s="24"/>
      <c r="F7" s="24"/>
      <c r="G7" s="24"/>
      <c r="H7" s="5"/>
      <c r="I7" s="25">
        <v>500</v>
      </c>
    </row>
    <row r="8" spans="1:9" x14ac:dyDescent="0.25">
      <c r="A8" s="2"/>
      <c r="B8" s="2"/>
      <c r="C8" s="2"/>
      <c r="D8" s="2"/>
      <c r="E8" s="2"/>
      <c r="F8" s="2"/>
      <c r="G8" s="2"/>
      <c r="H8" s="2"/>
      <c r="I8" s="2"/>
    </row>
    <row r="9" spans="1:9" ht="16.5" x14ac:dyDescent="0.3">
      <c r="A9" s="16" t="s">
        <v>2</v>
      </c>
      <c r="B9" s="16"/>
      <c r="C9" s="16"/>
      <c r="D9" s="16"/>
      <c r="E9" s="2"/>
      <c r="F9" s="17" t="s">
        <v>3</v>
      </c>
      <c r="G9" s="17"/>
      <c r="H9" s="17"/>
      <c r="I9" s="17"/>
    </row>
    <row r="10" spans="1:9" x14ac:dyDescent="0.25">
      <c r="A10" s="6" t="s">
        <v>4</v>
      </c>
      <c r="B10" s="6" t="s">
        <v>5</v>
      </c>
      <c r="C10" s="6" t="s">
        <v>6</v>
      </c>
      <c r="D10" s="6" t="s">
        <v>7</v>
      </c>
      <c r="E10" s="3"/>
      <c r="F10" s="6" t="s">
        <v>4</v>
      </c>
      <c r="G10" s="6" t="s">
        <v>5</v>
      </c>
      <c r="H10" s="6" t="s">
        <v>6</v>
      </c>
      <c r="I10" s="6" t="s">
        <v>7</v>
      </c>
    </row>
    <row r="11" spans="1:9" x14ac:dyDescent="0.25">
      <c r="A11" s="7">
        <v>1</v>
      </c>
      <c r="B11" s="7" t="s">
        <v>10</v>
      </c>
      <c r="C11" s="8">
        <f>D11/$I$7</f>
        <v>0.08</v>
      </c>
      <c r="D11" s="9">
        <v>40</v>
      </c>
      <c r="E11" s="2"/>
      <c r="F11" s="7">
        <v>1</v>
      </c>
      <c r="G11" s="7" t="s">
        <v>12</v>
      </c>
      <c r="H11" s="7">
        <v>2</v>
      </c>
      <c r="I11" s="9">
        <f>H11*$I$7</f>
        <v>1000</v>
      </c>
    </row>
    <row r="12" spans="1:9" x14ac:dyDescent="0.25">
      <c r="A12" s="7">
        <v>2</v>
      </c>
      <c r="B12" s="7" t="s">
        <v>9</v>
      </c>
      <c r="C12" s="8">
        <f t="shared" ref="C12:C13" si="0">D12/$I$7</f>
        <v>0.4</v>
      </c>
      <c r="D12" s="9">
        <v>200</v>
      </c>
      <c r="E12" s="2"/>
      <c r="F12" s="7">
        <v>2</v>
      </c>
      <c r="G12" s="7" t="s">
        <v>13</v>
      </c>
      <c r="H12" s="7">
        <v>2</v>
      </c>
      <c r="I12" s="9">
        <f>H12*$I$7</f>
        <v>1000</v>
      </c>
    </row>
    <row r="13" spans="1:9" x14ac:dyDescent="0.25">
      <c r="A13" s="7">
        <v>3</v>
      </c>
      <c r="B13" s="7" t="s">
        <v>11</v>
      </c>
      <c r="C13" s="8">
        <f t="shared" si="0"/>
        <v>1</v>
      </c>
      <c r="D13" s="9">
        <v>500</v>
      </c>
      <c r="E13" s="2"/>
      <c r="F13" s="7">
        <v>3</v>
      </c>
      <c r="G13" s="7" t="s">
        <v>14</v>
      </c>
      <c r="H13" s="7"/>
      <c r="I13" s="9"/>
    </row>
    <row r="14" spans="1:9" x14ac:dyDescent="0.25">
      <c r="A14" s="7">
        <v>4</v>
      </c>
      <c r="B14" s="7" t="s">
        <v>10</v>
      </c>
      <c r="C14" s="7"/>
      <c r="D14" s="9"/>
      <c r="E14" s="2"/>
      <c r="F14" s="7">
        <v>4</v>
      </c>
      <c r="G14" s="7" t="s">
        <v>15</v>
      </c>
      <c r="H14" s="7"/>
      <c r="I14" s="9"/>
    </row>
    <row r="15" spans="1:9" x14ac:dyDescent="0.25">
      <c r="A15" s="7">
        <v>5</v>
      </c>
      <c r="B15" s="7" t="s">
        <v>8</v>
      </c>
      <c r="C15" s="7"/>
      <c r="D15" s="9"/>
      <c r="E15" s="2"/>
      <c r="F15" s="7">
        <v>5</v>
      </c>
      <c r="G15" s="7" t="s">
        <v>15</v>
      </c>
      <c r="H15" s="7"/>
      <c r="I15" s="9"/>
    </row>
    <row r="16" spans="1:9" x14ac:dyDescent="0.25">
      <c r="A16" s="7"/>
      <c r="B16" s="7"/>
      <c r="C16" s="7"/>
      <c r="D16" s="9"/>
      <c r="E16" s="2"/>
      <c r="F16" s="7"/>
      <c r="G16" s="7"/>
      <c r="H16" s="7"/>
      <c r="I16" s="9"/>
    </row>
    <row r="17" spans="1:9" x14ac:dyDescent="0.25">
      <c r="A17" s="7"/>
      <c r="B17" s="7"/>
      <c r="C17" s="7"/>
      <c r="D17" s="9"/>
      <c r="E17" s="2"/>
      <c r="F17" s="7"/>
      <c r="G17" s="7"/>
      <c r="H17" s="7"/>
      <c r="I17" s="9"/>
    </row>
    <row r="18" spans="1:9" x14ac:dyDescent="0.25">
      <c r="A18" s="7"/>
      <c r="B18" s="7"/>
      <c r="C18" s="7"/>
      <c r="D18" s="9"/>
      <c r="E18" s="2"/>
      <c r="F18" s="7"/>
      <c r="G18" s="7"/>
      <c r="H18" s="7"/>
      <c r="I18" s="9"/>
    </row>
    <row r="19" spans="1:9" x14ac:dyDescent="0.25">
      <c r="A19" s="7"/>
      <c r="B19" s="7"/>
      <c r="C19" s="7"/>
      <c r="D19" s="9"/>
      <c r="E19" s="2"/>
      <c r="F19" s="7"/>
      <c r="G19" s="7"/>
      <c r="H19" s="7"/>
      <c r="I19" s="9"/>
    </row>
    <row r="20" spans="1:9" x14ac:dyDescent="0.25">
      <c r="A20" s="7"/>
      <c r="B20" s="7"/>
      <c r="C20" s="7"/>
      <c r="D20" s="9"/>
      <c r="E20" s="2"/>
      <c r="F20" s="7"/>
      <c r="G20" s="7"/>
      <c r="H20" s="7"/>
      <c r="I20" s="9"/>
    </row>
    <row r="21" spans="1:9" x14ac:dyDescent="0.25">
      <c r="A21" s="7"/>
      <c r="B21" s="7"/>
      <c r="C21" s="7"/>
      <c r="D21" s="9"/>
      <c r="E21" s="2"/>
      <c r="F21" s="7"/>
      <c r="G21" s="7"/>
      <c r="H21" s="7"/>
      <c r="I21" s="9"/>
    </row>
    <row r="22" spans="1:9" x14ac:dyDescent="0.25">
      <c r="A22" s="7"/>
      <c r="B22" s="7"/>
      <c r="C22" s="7"/>
      <c r="D22" s="9"/>
      <c r="E22" s="2"/>
      <c r="F22" s="7"/>
      <c r="G22" s="7"/>
      <c r="H22" s="7"/>
      <c r="I22" s="9"/>
    </row>
    <row r="23" spans="1:9" x14ac:dyDescent="0.25">
      <c r="A23" s="7"/>
      <c r="B23" s="7"/>
      <c r="C23" s="7"/>
      <c r="D23" s="9"/>
      <c r="E23" s="2"/>
      <c r="F23" s="7"/>
      <c r="G23" s="7"/>
      <c r="H23" s="7"/>
      <c r="I23" s="9"/>
    </row>
    <row r="24" spans="1:9" x14ac:dyDescent="0.25">
      <c r="A24" s="7"/>
      <c r="B24" s="7"/>
      <c r="C24" s="7"/>
      <c r="D24" s="9"/>
      <c r="E24" s="2"/>
      <c r="F24" s="7"/>
      <c r="G24" s="7"/>
      <c r="H24" s="7"/>
      <c r="I24" s="9"/>
    </row>
    <row r="25" spans="1:9" x14ac:dyDescent="0.25">
      <c r="A25" s="7"/>
      <c r="B25" s="7"/>
      <c r="C25" s="7"/>
      <c r="D25" s="9"/>
      <c r="E25" s="2"/>
      <c r="F25" s="7"/>
      <c r="G25" s="7"/>
      <c r="H25" s="7"/>
      <c r="I25" s="9"/>
    </row>
    <row r="26" spans="1:9" x14ac:dyDescent="0.25">
      <c r="A26" s="18" t="s">
        <v>16</v>
      </c>
      <c r="B26" s="19"/>
      <c r="C26" s="20">
        <f>SUM(C11:C25)</f>
        <v>1.48</v>
      </c>
      <c r="D26" s="20">
        <f>SUM(D11:D25)</f>
        <v>740</v>
      </c>
      <c r="E26" s="21"/>
      <c r="F26" s="18" t="s">
        <v>17</v>
      </c>
      <c r="G26" s="19"/>
      <c r="H26" s="22">
        <f>SUM(H11:H25)</f>
        <v>4</v>
      </c>
      <c r="I26" s="22">
        <f>SUM(I11:I25)</f>
        <v>2000</v>
      </c>
    </row>
    <row r="27" spans="1:9" x14ac:dyDescent="0.25">
      <c r="A27" s="2"/>
      <c r="B27" s="2"/>
      <c r="C27" s="2"/>
      <c r="D27" s="2"/>
      <c r="E27" s="2"/>
      <c r="F27" s="2"/>
      <c r="G27" s="2"/>
      <c r="H27" s="2"/>
      <c r="I27" s="2"/>
    </row>
    <row r="28" spans="1:9" x14ac:dyDescent="0.25">
      <c r="A28" s="11" t="s">
        <v>18</v>
      </c>
      <c r="B28" s="11"/>
      <c r="C28" s="11"/>
      <c r="D28" s="11"/>
      <c r="E28" s="11"/>
      <c r="F28" s="11"/>
      <c r="G28" s="11"/>
      <c r="H28" s="12">
        <v>6</v>
      </c>
      <c r="I28" s="12"/>
    </row>
    <row r="29" spans="1:9" ht="6" customHeight="1" x14ac:dyDescent="0.25">
      <c r="A29" s="4"/>
      <c r="B29" s="4"/>
      <c r="C29" s="4"/>
      <c r="D29" s="4"/>
      <c r="E29" s="4"/>
      <c r="F29" s="4"/>
      <c r="G29" s="4"/>
      <c r="H29" s="3"/>
      <c r="I29" s="3"/>
    </row>
    <row r="30" spans="1:9" x14ac:dyDescent="0.25">
      <c r="A30" s="11" t="s">
        <v>19</v>
      </c>
      <c r="B30" s="11"/>
      <c r="C30" s="11"/>
      <c r="D30" s="11"/>
      <c r="E30" s="11"/>
      <c r="F30" s="11"/>
      <c r="G30" s="11"/>
      <c r="H30" s="12"/>
      <c r="I30" s="13">
        <f>D26/(H28-H26)</f>
        <v>370</v>
      </c>
    </row>
    <row r="31" spans="1:9" ht="6" customHeight="1" x14ac:dyDescent="0.25">
      <c r="A31" s="2"/>
      <c r="B31" s="2"/>
      <c r="C31" s="2"/>
      <c r="D31" s="2"/>
      <c r="E31" s="2"/>
      <c r="F31" s="2"/>
      <c r="G31" s="2"/>
      <c r="H31" s="3"/>
      <c r="I31" s="3"/>
    </row>
    <row r="32" spans="1:9" x14ac:dyDescent="0.25">
      <c r="A32" s="11" t="s">
        <v>20</v>
      </c>
      <c r="B32" s="11"/>
      <c r="C32" s="11"/>
      <c r="D32" s="11"/>
      <c r="E32" s="11"/>
      <c r="F32" s="11"/>
      <c r="G32" s="11"/>
      <c r="H32" s="14">
        <f>H28*I30</f>
        <v>2220</v>
      </c>
      <c r="I32" s="12"/>
    </row>
    <row r="33" spans="1:9" ht="6" customHeight="1" x14ac:dyDescent="0.25">
      <c r="A33" s="2"/>
      <c r="B33" s="2"/>
      <c r="C33" s="2"/>
      <c r="D33" s="2"/>
      <c r="E33" s="2"/>
      <c r="F33" s="2"/>
      <c r="G33" s="2"/>
      <c r="H33" s="2"/>
      <c r="I33" s="2"/>
    </row>
    <row r="34" spans="1:9" x14ac:dyDescent="0.25">
      <c r="A34" s="2"/>
      <c r="B34" s="2"/>
      <c r="C34" s="2"/>
      <c r="D34" s="2"/>
      <c r="E34" s="2"/>
      <c r="F34" s="2"/>
      <c r="G34" s="2"/>
      <c r="H34" s="2"/>
      <c r="I34" s="2"/>
    </row>
    <row r="35" spans="1:9" x14ac:dyDescent="0.25">
      <c r="A35" s="2"/>
      <c r="B35" s="2"/>
      <c r="C35" s="2"/>
      <c r="D35" s="2"/>
      <c r="E35" s="2"/>
      <c r="F35" s="2"/>
      <c r="G35" s="2"/>
      <c r="H35" s="2"/>
      <c r="I35" s="2"/>
    </row>
    <row r="36" spans="1:9" x14ac:dyDescent="0.25">
      <c r="A36" s="2"/>
      <c r="B36" s="2"/>
      <c r="C36" s="2"/>
      <c r="D36" s="2"/>
      <c r="E36" s="2"/>
      <c r="F36" s="2"/>
      <c r="G36" s="2"/>
      <c r="H36" s="2"/>
      <c r="I36" s="2"/>
    </row>
    <row r="37" spans="1:9" x14ac:dyDescent="0.25">
      <c r="A37" s="2"/>
      <c r="B37" s="2"/>
      <c r="C37" s="2"/>
      <c r="D37" s="2"/>
      <c r="E37" s="2"/>
      <c r="F37" s="2"/>
      <c r="G37" s="2"/>
      <c r="H37" s="2"/>
      <c r="I37" s="2"/>
    </row>
    <row r="38" spans="1:9" x14ac:dyDescent="0.25">
      <c r="A38" s="2"/>
      <c r="B38" s="2"/>
      <c r="C38" s="2"/>
      <c r="D38" s="2"/>
      <c r="E38" s="2"/>
      <c r="F38" s="2"/>
      <c r="G38" s="2"/>
      <c r="H38" s="2"/>
      <c r="I38" s="2"/>
    </row>
    <row r="39" spans="1:9" x14ac:dyDescent="0.25">
      <c r="A39" s="2"/>
      <c r="B39" s="2"/>
      <c r="C39" s="2"/>
      <c r="D39" s="2"/>
      <c r="E39" s="2"/>
      <c r="F39" s="2"/>
      <c r="G39" s="2"/>
      <c r="H39" s="2"/>
      <c r="I39" s="2"/>
    </row>
    <row r="40" spans="1:9" x14ac:dyDescent="0.25">
      <c r="A40" s="2"/>
      <c r="B40" s="2"/>
      <c r="C40" s="2"/>
      <c r="D40" s="2"/>
      <c r="E40" s="2"/>
      <c r="F40" s="2"/>
      <c r="G40" s="2"/>
      <c r="H40" s="2"/>
      <c r="I40" s="2"/>
    </row>
    <row r="41" spans="1:9" x14ac:dyDescent="0.25">
      <c r="A41" s="2"/>
      <c r="B41" s="2"/>
      <c r="C41" s="2"/>
      <c r="D41" s="2"/>
      <c r="E41" s="2"/>
      <c r="F41" s="2"/>
      <c r="G41" s="2"/>
      <c r="H41" s="2"/>
      <c r="I41" s="2"/>
    </row>
    <row r="42" spans="1:9" x14ac:dyDescent="0.25">
      <c r="A42" s="2"/>
      <c r="B42" s="2"/>
      <c r="C42" s="2"/>
      <c r="D42" s="2"/>
      <c r="E42" s="2"/>
      <c r="F42" s="2"/>
      <c r="G42" s="2"/>
      <c r="H42" s="2"/>
      <c r="I42" s="2"/>
    </row>
    <row r="43" spans="1:9" x14ac:dyDescent="0.25">
      <c r="A43" s="2"/>
      <c r="B43" s="2"/>
      <c r="C43" s="2"/>
      <c r="D43" s="2"/>
      <c r="E43" s="2"/>
      <c r="F43" s="2"/>
      <c r="G43" s="2"/>
      <c r="H43" s="2"/>
      <c r="I43" s="2"/>
    </row>
    <row r="44" spans="1:9" x14ac:dyDescent="0.25">
      <c r="A44" s="2"/>
      <c r="B44" s="2"/>
      <c r="C44" s="2"/>
      <c r="D44" s="2"/>
      <c r="E44" s="2"/>
      <c r="F44" s="2"/>
      <c r="G44" s="2"/>
      <c r="H44" s="2"/>
      <c r="I44" s="2"/>
    </row>
    <row r="45" spans="1:9" x14ac:dyDescent="0.25">
      <c r="A45" s="2"/>
      <c r="B45" s="2"/>
      <c r="C45" s="2"/>
      <c r="D45" s="2"/>
      <c r="E45" s="2"/>
      <c r="F45" s="2"/>
      <c r="G45" s="2"/>
      <c r="H45" s="2"/>
      <c r="I45" s="2"/>
    </row>
    <row r="46" spans="1:9" x14ac:dyDescent="0.25">
      <c r="A46" s="2"/>
      <c r="B46" s="2"/>
      <c r="C46" s="2"/>
      <c r="D46" s="2"/>
      <c r="E46" s="2"/>
      <c r="F46" s="2"/>
      <c r="G46" s="2"/>
      <c r="H46" s="2"/>
      <c r="I46" s="2"/>
    </row>
    <row r="47" spans="1:9" x14ac:dyDescent="0.25">
      <c r="A47" s="10" t="s">
        <v>21</v>
      </c>
      <c r="B47" s="10"/>
      <c r="C47" s="10"/>
      <c r="D47" s="10"/>
      <c r="E47" s="10"/>
      <c r="F47" s="10"/>
      <c r="G47" s="10"/>
      <c r="H47" s="10"/>
      <c r="I47" s="10"/>
    </row>
  </sheetData>
  <mergeCells count="12">
    <mergeCell ref="A30:G30"/>
    <mergeCell ref="A32:G32"/>
    <mergeCell ref="A47:I47"/>
    <mergeCell ref="A9:D9"/>
    <mergeCell ref="F9:I9"/>
    <mergeCell ref="A26:B26"/>
    <mergeCell ref="F26:G26"/>
    <mergeCell ref="A28:G28"/>
    <mergeCell ref="A29:G29"/>
    <mergeCell ref="A1:I4"/>
    <mergeCell ref="A5:I5"/>
    <mergeCell ref="A7:C7"/>
  </mergeCells>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RedRagon</dc:creator>
  <cp:lastModifiedBy>QM22019</cp:lastModifiedBy>
  <cp:lastPrinted>2024-06-25T05:31:39Z</cp:lastPrinted>
  <dcterms:created xsi:type="dcterms:W3CDTF">2015-06-05T18:17:20Z</dcterms:created>
  <dcterms:modified xsi:type="dcterms:W3CDTF">2024-06-25T05:32:09Z</dcterms:modified>
</cp:coreProperties>
</file>